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<sst xmlns="http://schemas.openxmlformats.org/spreadsheetml/2006/main" count="82" uniqueCount="72">
  <si>
    <t xml:space="preserve">Work out how many nights you might stay in a hostel, say, and enter in the ‘Number’ column, and then the price in the ‘Unit Cost’ column. </t>
  </si>
  <si>
    <t xml:space="preserve">Add more days of food and nights accommodation for rest days and days off-trail than the number given here. Don’t forget days/nights you might have to spend in start and finish towns of Invercargill or Bluff and Picton.</t>
  </si>
  <si>
    <t xml:space="preserve">I’ve added in some prices as at Oct 2024 and numbers for each item. They represent the choices I would make and are just a starting point for you. Do not rely on my prices – some are just estimates, others depend on how far in advance you book, and they are always going up.</t>
  </si>
  <si>
    <t xml:space="preserve">Your accommodation will be cheaper if you are mostly staying in a tent. I prefer a bed where there is a choice.</t>
  </si>
  <si>
    <t xml:space="preserve">I have assumed a start and end point of Auckland and flying Auckland to Invercargill.</t>
  </si>
  <si>
    <t xml:space="preserve">Number</t>
  </si>
  <si>
    <t xml:space="preserve">Unit Cost</t>
  </si>
  <si>
    <t xml:space="preserve">Calculated total</t>
  </si>
  <si>
    <t xml:space="preserve">TRANSPORT</t>
  </si>
  <si>
    <t xml:space="preserve">South Island</t>
  </si>
  <si>
    <t xml:space="preserve">Cost from your home to Invercargill (include airport transfers)</t>
  </si>
  <si>
    <t xml:space="preserve">Shuttle Invercargill to Bluff</t>
  </si>
  <si>
    <t xml:space="preserve">Princhester Rd to Te Anau (or hitch hike)</t>
  </si>
  <si>
    <t xml:space="preserve">Te Anau to Princhester Rd shuttle (or hitch hike)</t>
  </si>
  <si>
    <t xml:space="preserve">Shuttle from Greenstone carpark to Queenstown (or hitch hike)</t>
  </si>
  <si>
    <t xml:space="preserve">Transport around Rakaia River ($50 to $120?)</t>
  </si>
  <si>
    <t xml:space="preserve">Water taxi from Ship Cove to Picton</t>
  </si>
  <si>
    <t xml:space="preserve">Ferry Picton to Wellington</t>
  </si>
  <si>
    <t xml:space="preserve">North Island</t>
  </si>
  <si>
    <t xml:space="preserve">Jetboat from Pipiriki to Mangapurua</t>
  </si>
  <si>
    <t xml:space="preserve">Kayak the Puhoi River</t>
  </si>
  <si>
    <t xml:space="preserve">Kaitaia to Cape Reinga (or vice-versa)</t>
  </si>
  <si>
    <t xml:space="preserve">Kaitaia to Auckland Intercity bus</t>
  </si>
  <si>
    <t xml:space="preserve">TOTAL Transport</t>
  </si>
  <si>
    <t xml:space="preserve">ACCOMMODATION</t>
  </si>
  <si>
    <t xml:space="preserve">Te Araroa Trail Pass</t>
  </si>
  <si>
    <t xml:space="preserve">Serviced huts ($24 less 20% with TA Trail Pass)</t>
  </si>
  <si>
    <t xml:space="preserve">Hostels or similar cheap accommodation (hostels vary hugely from $30 to $80)</t>
  </si>
  <si>
    <t xml:space="preserve">Commercial campgrounds ($25 for tent)</t>
  </si>
  <si>
    <t xml:space="preserve">Commercial campgrounds ($65 for cabin)</t>
  </si>
  <si>
    <t xml:space="preserve">More upmarket accommodation (cheap hotel room, motel, B&amp;B at $70)</t>
  </si>
  <si>
    <t xml:space="preserve">Longer stay due to bad weather</t>
  </si>
  <si>
    <t xml:space="preserve">Great Walks huts</t>
  </si>
  <si>
    <t xml:space="preserve">More upmarket accommodation (cheap hotel room, B&amp;B at $70 average)</t>
  </si>
  <si>
    <t xml:space="preserve">Trail angels ($10 to $30, depending on whether tent or cabin)</t>
  </si>
  <si>
    <t xml:space="preserve">TOTAL Accommodation</t>
  </si>
  <si>
    <t xml:space="preserve">FOOD</t>
  </si>
  <si>
    <t xml:space="preserve">Evening meals purchased on the trail (14 opportunities at least)</t>
  </si>
  <si>
    <t xml:space="preserve">Café food – lunches and afternoon teas (16 opportunities at least)</t>
  </si>
  <si>
    <t xml:space="preserve">Trail food purchased on the trail (need enough for 61 days in total)</t>
  </si>
  <si>
    <t xml:space="preserve">Trail food purchased before departure (as above, total needs to be 61 days)</t>
  </si>
  <si>
    <t xml:space="preserve">Postage of food parcels containing food purchased before departure (10 opportunities at least)</t>
  </si>
  <si>
    <t xml:space="preserve">Extra food for delays due to bad weather</t>
  </si>
  <si>
    <t xml:space="preserve">Evening meals purchased on the trail (25 opportunities at least)</t>
  </si>
  <si>
    <t xml:space="preserve">Café food – lunches and afternoon teas (36 opportunities at least)</t>
  </si>
  <si>
    <t xml:space="preserve">Trail food purchased on the trail (need enough for 66 days in total)</t>
  </si>
  <si>
    <t xml:space="preserve">Trail food purchased before departure (as above, total needs to be 66 days)</t>
  </si>
  <si>
    <t xml:space="preserve">Postage of food parcels containing food purchased before departure</t>
  </si>
  <si>
    <t xml:space="preserve">TOTAL Food</t>
  </si>
  <si>
    <t xml:space="preserve">MISCELLANEOUS</t>
  </si>
  <si>
    <t xml:space="preserve">Te Araroa Trust donation $500 for one island, or $850 for two</t>
  </si>
  <si>
    <t xml:space="preserve">Te Araroa Trust registration</t>
  </si>
  <si>
    <t xml:space="preserve">Donation for my website!</t>
  </si>
  <si>
    <t xml:space="preserve">Queen Charlotte Track fee</t>
  </si>
  <si>
    <t xml:space="preserve">Washing clothes at hostels and campgrounds</t>
  </si>
  <si>
    <t xml:space="preserve">Purchase of Far Out app</t>
  </si>
  <si>
    <t xml:space="preserve">Cellphone pre-pay top-up 4 months (walking both islands)</t>
  </si>
  <si>
    <t xml:space="preserve">Consumables – gas, suncream, toothpaste</t>
  </si>
  <si>
    <t xml:space="preserve">TOTAL Miscellaneous</t>
  </si>
  <si>
    <r>
      <rPr>
        <b val="true"/>
        <sz val="11"/>
        <rFont val="Arial"/>
        <family val="2"/>
        <charset val="1"/>
      </rPr>
      <t xml:space="preserve">GEAR 
</t>
    </r>
    <r>
      <rPr>
        <sz val="11"/>
        <rFont val="Arial"/>
        <family val="2"/>
        <charset val="1"/>
      </rPr>
      <t xml:space="preserve">Consider at a minimum gear that will get worn out on the TA, e.g. shoes, socks, T-shirt</t>
    </r>
  </si>
  <si>
    <t xml:space="preserve">Footwear – trail runners will wear out on the trail</t>
  </si>
  <si>
    <t xml:space="preserve">Socks</t>
  </si>
  <si>
    <t xml:space="preserve">T-shirt, shorts, long johns, hat, sunglasses, etc</t>
  </si>
  <si>
    <t xml:space="preserve">Major items – say pack, sleeping bag, tent, parka</t>
  </si>
  <si>
    <t xml:space="preserve">TOTAL Gear</t>
  </si>
  <si>
    <t xml:space="preserve">SUMMARY</t>
  </si>
  <si>
    <t xml:space="preserve">Transport</t>
  </si>
  <si>
    <t xml:space="preserve">Accommodation</t>
  </si>
  <si>
    <t xml:space="preserve">Food</t>
  </si>
  <si>
    <t xml:space="preserve">Miscellaneous</t>
  </si>
  <si>
    <t xml:space="preserve">Gear</t>
  </si>
  <si>
    <t xml:space="preserve">TOTAL (Yikes!)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</si>
</sst>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General"/>
    <numFmt numFmtId="166" formatCode="[$$-1409]#,##0;[RED]\-[$$-1409]#,##0"/>
  </numFmts>
  <fonts count="7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1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0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5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true" indent="1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6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97"/>
  <sheetViews>
    <sheetView showFormulas="false" showGridLines="true" showRowColHeaders="true" showZeros="true" rightToLeft="false" tabSelected="true" showOutlineSymbols="true" defaultGridColor="true" view="normal" topLeftCell="A82" colorId="64" zoomScale="124" zoomScaleNormal="124" zoomScalePageLayoutView="100" workbookViewId="0">
      <selection pane="topLeft" activeCell="C46" activeCellId="0" sqref="C46"/>
    </sheetView>
  </sheetViews>
  <sheetFormatPr defaultColWidth="8.54296875" defaultRowHeight="12.8" zeroHeight="false" outlineLevelRow="0" outlineLevelCol="0"/>
  <cols>
    <col collapsed="false" customWidth="true" hidden="false" outlineLevel="0" max="1" min="1" style="0" width="7.41"/>
    <col collapsed="false" customWidth="true" hidden="false" outlineLevel="0" max="2" min="2" style="0" width="9.18"/>
    <col collapsed="false" customWidth="true" hidden="false" outlineLevel="0" max="3" min="3" style="0" width="10.65"/>
    <col collapsed="false" customWidth="true" hidden="false" outlineLevel="0" max="4" min="4" style="1" width="68.59"/>
  </cols>
  <sheetData>
    <row r="1" s="4" customFormat="true" ht="24.05" hidden="false" customHeight="true" outlineLevel="0" collapsed="false">
      <c r="A1" s="2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</row>
    <row r="2" customFormat="false" ht="23.85" hidden="false" customHeight="true" outlineLevel="0" collapsed="false">
      <c r="A2" s="2" t="s">
        <v>1</v>
      </c>
      <c r="B2" s="2"/>
      <c r="C2" s="2"/>
      <c r="D2" s="2"/>
      <c r="E2" s="5"/>
      <c r="F2" s="5"/>
      <c r="G2" s="5"/>
      <c r="H2" s="5"/>
      <c r="I2" s="5"/>
      <c r="J2" s="5"/>
      <c r="K2" s="5"/>
      <c r="L2" s="5"/>
    </row>
    <row r="3" customFormat="false" ht="35.5" hidden="false" customHeight="true" outlineLevel="0" collapsed="false">
      <c r="A3" s="6" t="s">
        <v>2</v>
      </c>
      <c r="B3" s="6"/>
      <c r="C3" s="6"/>
      <c r="D3" s="6"/>
      <c r="E3" s="5"/>
      <c r="F3" s="5"/>
      <c r="G3" s="5"/>
      <c r="H3" s="5"/>
      <c r="I3" s="5"/>
      <c r="J3" s="5"/>
      <c r="K3" s="5"/>
      <c r="L3" s="5"/>
    </row>
    <row r="4" customFormat="false" ht="13.8" hidden="false" customHeight="true" outlineLevel="0" collapsed="false">
      <c r="A4" s="2" t="s">
        <v>3</v>
      </c>
      <c r="B4" s="2"/>
      <c r="C4" s="2"/>
      <c r="D4" s="2"/>
      <c r="E4" s="5"/>
      <c r="F4" s="5"/>
      <c r="G4" s="5"/>
      <c r="H4" s="5"/>
      <c r="I4" s="5"/>
      <c r="J4" s="5"/>
      <c r="K4" s="5"/>
      <c r="L4" s="5"/>
    </row>
    <row r="5" customFormat="false" ht="13.8" hidden="false" customHeight="true" outlineLevel="0" collapsed="false">
      <c r="A5" s="2" t="s">
        <v>4</v>
      </c>
      <c r="B5" s="2"/>
      <c r="C5" s="2"/>
      <c r="D5" s="2"/>
      <c r="E5" s="5"/>
      <c r="F5" s="5"/>
      <c r="G5" s="5"/>
      <c r="H5" s="5"/>
      <c r="I5" s="5"/>
      <c r="J5" s="5"/>
      <c r="K5" s="5"/>
      <c r="L5" s="5"/>
    </row>
    <row r="6" customFormat="false" ht="13.8" hidden="false" customHeight="false" outlineLevel="0" collapsed="false">
      <c r="A6" s="7"/>
      <c r="B6" s="4"/>
      <c r="C6" s="4"/>
      <c r="D6" s="3"/>
      <c r="E6" s="5"/>
      <c r="F6" s="5"/>
      <c r="G6" s="5"/>
      <c r="H6" s="5"/>
      <c r="I6" s="5"/>
      <c r="J6" s="5"/>
      <c r="K6" s="5"/>
      <c r="L6" s="5"/>
    </row>
    <row r="7" customFormat="false" ht="26.6" hidden="false" customHeight="false" outlineLevel="0" collapsed="false">
      <c r="A7" s="8" t="s">
        <v>5</v>
      </c>
      <c r="B7" s="9" t="s">
        <v>6</v>
      </c>
      <c r="C7" s="9" t="s">
        <v>7</v>
      </c>
      <c r="D7" s="10"/>
      <c r="E7" s="5"/>
      <c r="F7" s="5"/>
      <c r="G7" s="5"/>
      <c r="H7" s="5"/>
      <c r="I7" s="5"/>
      <c r="J7" s="5"/>
      <c r="K7" s="5"/>
      <c r="L7" s="5"/>
    </row>
    <row r="8" customFormat="false" ht="13.8" hidden="false" customHeight="false" outlineLevel="0" collapsed="false">
      <c r="B8" s="11"/>
      <c r="C8" s="11"/>
      <c r="D8" s="12" t="s">
        <v>8</v>
      </c>
      <c r="E8" s="5"/>
      <c r="F8" s="5"/>
      <c r="G8" s="5"/>
      <c r="H8" s="5"/>
      <c r="I8" s="5"/>
      <c r="J8" s="5"/>
      <c r="K8" s="5"/>
      <c r="L8" s="5"/>
    </row>
    <row r="9" customFormat="false" ht="13.8" hidden="false" customHeight="false" outlineLevel="0" collapsed="false">
      <c r="B9" s="11"/>
      <c r="C9" s="11"/>
      <c r="D9" s="12" t="s">
        <v>9</v>
      </c>
      <c r="E9" s="5"/>
      <c r="F9" s="5"/>
      <c r="G9" s="5"/>
      <c r="H9" s="5"/>
      <c r="I9" s="5"/>
      <c r="J9" s="5"/>
      <c r="K9" s="5"/>
      <c r="L9" s="5"/>
    </row>
    <row r="10" customFormat="false" ht="13.8" hidden="false" customHeight="false" outlineLevel="0" collapsed="false">
      <c r="A10" s="0" t="n">
        <v>1</v>
      </c>
      <c r="B10" s="5" t="n">
        <v>250</v>
      </c>
      <c r="C10" s="5" t="n">
        <f aca="false">A10*B10</f>
        <v>250</v>
      </c>
      <c r="D10" s="10" t="s">
        <v>10</v>
      </c>
      <c r="E10" s="5"/>
      <c r="F10" s="5"/>
      <c r="G10" s="5"/>
      <c r="H10" s="5"/>
      <c r="I10" s="5"/>
      <c r="J10" s="5"/>
      <c r="K10" s="5"/>
      <c r="L10" s="5"/>
    </row>
    <row r="11" customFormat="false" ht="13.8" hidden="false" customHeight="false" outlineLevel="0" collapsed="false">
      <c r="A11" s="0" t="n">
        <v>1</v>
      </c>
      <c r="B11" s="0" t="n">
        <v>30</v>
      </c>
      <c r="C11" s="5" t="n">
        <f aca="false">A11*B11</f>
        <v>30</v>
      </c>
      <c r="D11" s="10" t="s">
        <v>11</v>
      </c>
      <c r="E11" s="5"/>
      <c r="F11" s="5"/>
      <c r="G11" s="5"/>
      <c r="H11" s="5"/>
      <c r="I11" s="5"/>
      <c r="J11" s="5"/>
      <c r="K11" s="5"/>
      <c r="L11" s="5"/>
    </row>
    <row r="12" customFormat="false" ht="13.8" hidden="false" customHeight="false" outlineLevel="0" collapsed="false">
      <c r="A12" s="0" t="n">
        <v>1</v>
      </c>
      <c r="B12" s="0" t="n">
        <v>32</v>
      </c>
      <c r="C12" s="5" t="n">
        <f aca="false">A12*B12</f>
        <v>32</v>
      </c>
      <c r="D12" s="10" t="s">
        <v>12</v>
      </c>
      <c r="E12" s="5"/>
      <c r="F12" s="5"/>
      <c r="G12" s="5"/>
      <c r="H12" s="5"/>
      <c r="I12" s="5"/>
      <c r="J12" s="5"/>
      <c r="K12" s="5"/>
      <c r="L12" s="5"/>
    </row>
    <row r="13" customFormat="false" ht="13.8" hidden="false" customHeight="false" outlineLevel="0" collapsed="false">
      <c r="A13" s="0" t="n">
        <v>1</v>
      </c>
      <c r="B13" s="0" t="n">
        <v>32</v>
      </c>
      <c r="C13" s="5" t="n">
        <f aca="false">A13*B13</f>
        <v>32</v>
      </c>
      <c r="D13" s="10" t="s">
        <v>13</v>
      </c>
      <c r="E13" s="5"/>
      <c r="F13" s="5"/>
      <c r="G13" s="5"/>
      <c r="H13" s="5"/>
      <c r="I13" s="5"/>
      <c r="J13" s="5"/>
      <c r="K13" s="5"/>
      <c r="L13" s="5"/>
    </row>
    <row r="14" customFormat="false" ht="13.8" hidden="false" customHeight="false" outlineLevel="0" collapsed="false">
      <c r="A14" s="0" t="n">
        <v>1</v>
      </c>
      <c r="B14" s="0" t="n">
        <v>72</v>
      </c>
      <c r="C14" s="5" t="n">
        <f aca="false">A14*B14</f>
        <v>72</v>
      </c>
      <c r="D14" s="10" t="s">
        <v>14</v>
      </c>
      <c r="E14" s="5"/>
      <c r="F14" s="5"/>
      <c r="G14" s="5"/>
      <c r="H14" s="5"/>
      <c r="I14" s="5"/>
      <c r="J14" s="5"/>
      <c r="K14" s="5"/>
      <c r="L14" s="5"/>
    </row>
    <row r="15" customFormat="false" ht="13.8" hidden="false" customHeight="false" outlineLevel="0" collapsed="false">
      <c r="A15" s="0" t="n">
        <v>1</v>
      </c>
      <c r="B15" s="0" t="n">
        <v>50</v>
      </c>
      <c r="C15" s="5" t="n">
        <f aca="false">A15*B15</f>
        <v>50</v>
      </c>
      <c r="D15" s="10" t="s">
        <v>15</v>
      </c>
      <c r="E15" s="5"/>
      <c r="F15" s="5"/>
      <c r="G15" s="5"/>
      <c r="H15" s="5"/>
      <c r="I15" s="5"/>
      <c r="J15" s="5"/>
      <c r="K15" s="5"/>
      <c r="L15" s="5"/>
    </row>
    <row r="16" customFormat="false" ht="13.8" hidden="false" customHeight="false" outlineLevel="0" collapsed="false">
      <c r="A16" s="0" t="n">
        <v>1</v>
      </c>
      <c r="B16" s="0" t="n">
        <v>110</v>
      </c>
      <c r="C16" s="5" t="n">
        <f aca="false">A16*B16</f>
        <v>110</v>
      </c>
      <c r="D16" s="10" t="s">
        <v>16</v>
      </c>
      <c r="E16" s="5"/>
      <c r="F16" s="5"/>
      <c r="G16" s="5"/>
      <c r="H16" s="5"/>
      <c r="I16" s="5"/>
      <c r="J16" s="5"/>
      <c r="K16" s="5"/>
      <c r="L16" s="5"/>
    </row>
    <row r="17" customFormat="false" ht="13.8" hidden="false" customHeight="false" outlineLevel="0" collapsed="false">
      <c r="A17" s="0" t="n">
        <v>1</v>
      </c>
      <c r="B17" s="0" t="n">
        <v>76</v>
      </c>
      <c r="C17" s="5" t="n">
        <f aca="false">A17*B17</f>
        <v>76</v>
      </c>
      <c r="D17" s="10" t="s">
        <v>17</v>
      </c>
      <c r="E17" s="5"/>
      <c r="F17" s="5"/>
      <c r="G17" s="5"/>
      <c r="H17" s="5"/>
      <c r="I17" s="5"/>
      <c r="J17" s="5"/>
      <c r="K17" s="5"/>
      <c r="L17" s="5"/>
    </row>
    <row r="18" customFormat="false" ht="13.8" hidden="false" customHeight="false" outlineLevel="0" collapsed="false">
      <c r="C18" s="5"/>
      <c r="D18" s="12" t="s">
        <v>18</v>
      </c>
      <c r="E18" s="5"/>
      <c r="F18" s="5"/>
      <c r="G18" s="5"/>
      <c r="H18" s="5"/>
      <c r="I18" s="5"/>
      <c r="J18" s="5"/>
      <c r="K18" s="5"/>
      <c r="L18" s="5"/>
    </row>
    <row r="19" customFormat="false" ht="13.8" hidden="false" customHeight="false" outlineLevel="0" collapsed="false">
      <c r="A19" s="0" t="n">
        <v>1</v>
      </c>
      <c r="B19" s="0" t="n">
        <v>110</v>
      </c>
      <c r="C19" s="5" t="n">
        <f aca="false">A19*B19</f>
        <v>110</v>
      </c>
      <c r="D19" s="10" t="s">
        <v>19</v>
      </c>
      <c r="E19" s="5"/>
      <c r="F19" s="5"/>
      <c r="G19" s="5"/>
      <c r="H19" s="5"/>
      <c r="I19" s="5"/>
      <c r="J19" s="5"/>
      <c r="K19" s="5"/>
      <c r="L19" s="5"/>
    </row>
    <row r="20" customFormat="false" ht="13.8" hidden="false" customHeight="false" outlineLevel="0" collapsed="false">
      <c r="A20" s="0" t="n">
        <v>1</v>
      </c>
      <c r="B20" s="0" t="n">
        <v>55</v>
      </c>
      <c r="C20" s="5" t="n">
        <f aca="false">A20*B20</f>
        <v>55</v>
      </c>
      <c r="D20" s="10" t="s">
        <v>20</v>
      </c>
      <c r="E20" s="5"/>
      <c r="F20" s="5"/>
      <c r="G20" s="5"/>
      <c r="H20" s="5"/>
      <c r="I20" s="5"/>
      <c r="J20" s="5"/>
      <c r="K20" s="5"/>
      <c r="L20" s="5"/>
    </row>
    <row r="21" customFormat="false" ht="13.8" hidden="false" customHeight="false" outlineLevel="0" collapsed="false">
      <c r="A21" s="0" t="n">
        <v>1</v>
      </c>
      <c r="B21" s="0" t="n">
        <v>100</v>
      </c>
      <c r="C21" s="5" t="n">
        <f aca="false">A21*B21</f>
        <v>100</v>
      </c>
      <c r="D21" s="10" t="s">
        <v>21</v>
      </c>
      <c r="E21" s="5"/>
      <c r="F21" s="5"/>
      <c r="G21" s="5"/>
      <c r="H21" s="5"/>
      <c r="I21" s="5"/>
      <c r="J21" s="5"/>
      <c r="K21" s="5"/>
      <c r="L21" s="5"/>
    </row>
    <row r="22" customFormat="false" ht="13.8" hidden="false" customHeight="false" outlineLevel="0" collapsed="false">
      <c r="A22" s="0" t="n">
        <v>1</v>
      </c>
      <c r="B22" s="0" t="n">
        <v>60</v>
      </c>
      <c r="C22" s="5" t="n">
        <f aca="false">A22*B22</f>
        <v>60</v>
      </c>
      <c r="D22" s="10" t="s">
        <v>22</v>
      </c>
      <c r="E22" s="5"/>
      <c r="F22" s="5"/>
      <c r="G22" s="5"/>
      <c r="H22" s="5"/>
      <c r="I22" s="5"/>
      <c r="J22" s="5"/>
      <c r="K22" s="5"/>
      <c r="L22" s="5"/>
    </row>
    <row r="23" customFormat="false" ht="13.8" hidden="false" customHeight="false" outlineLevel="0" collapsed="false">
      <c r="C23" s="5"/>
      <c r="D23" s="10"/>
      <c r="E23" s="5"/>
      <c r="F23" s="5"/>
      <c r="G23" s="5"/>
      <c r="H23" s="5"/>
      <c r="I23" s="5"/>
      <c r="J23" s="5"/>
      <c r="K23" s="5"/>
      <c r="L23" s="5"/>
    </row>
    <row r="24" customFormat="false" ht="13.8" hidden="false" customHeight="false" outlineLevel="0" collapsed="false">
      <c r="C24" s="13" t="n">
        <f aca="false">SUM(C10:C22)</f>
        <v>977</v>
      </c>
      <c r="D24" s="12" t="s">
        <v>23</v>
      </c>
      <c r="E24" s="5"/>
      <c r="F24" s="5"/>
      <c r="G24" s="5"/>
      <c r="H24" s="5"/>
      <c r="I24" s="5"/>
      <c r="J24" s="5"/>
      <c r="K24" s="5"/>
      <c r="L24" s="5"/>
    </row>
    <row r="25" customFormat="false" ht="13.8" hidden="false" customHeight="false" outlineLevel="0" collapsed="false">
      <c r="C25" s="5"/>
      <c r="D25" s="10"/>
      <c r="E25" s="5"/>
      <c r="F25" s="5"/>
      <c r="G25" s="5"/>
      <c r="H25" s="5"/>
      <c r="I25" s="5"/>
      <c r="J25" s="5"/>
      <c r="K25" s="5"/>
      <c r="L25" s="5"/>
    </row>
    <row r="26" customFormat="false" ht="13.8" hidden="false" customHeight="false" outlineLevel="0" collapsed="false">
      <c r="C26" s="5"/>
      <c r="D26" s="10"/>
      <c r="E26" s="5"/>
      <c r="F26" s="5"/>
      <c r="G26" s="5"/>
      <c r="H26" s="5"/>
      <c r="I26" s="5"/>
      <c r="J26" s="5"/>
      <c r="K26" s="5"/>
      <c r="L26" s="5"/>
    </row>
    <row r="27" customFormat="false" ht="13.8" hidden="false" customHeight="false" outlineLevel="0" collapsed="false">
      <c r="C27" s="5"/>
      <c r="D27" s="12" t="s">
        <v>24</v>
      </c>
      <c r="E27" s="5"/>
      <c r="F27" s="5"/>
      <c r="G27" s="5"/>
      <c r="H27" s="5"/>
      <c r="I27" s="5"/>
      <c r="J27" s="5"/>
      <c r="K27" s="5"/>
      <c r="L27" s="5"/>
    </row>
    <row r="28" customFormat="false" ht="13.8" hidden="false" customHeight="false" outlineLevel="0" collapsed="false">
      <c r="A28" s="0" t="n">
        <v>1</v>
      </c>
      <c r="B28" s="5" t="n">
        <v>195</v>
      </c>
      <c r="C28" s="11" t="n">
        <f aca="false">A28*B28</f>
        <v>195</v>
      </c>
      <c r="D28" s="10" t="s">
        <v>25</v>
      </c>
      <c r="E28" s="5"/>
      <c r="F28" s="5"/>
      <c r="G28" s="5"/>
      <c r="H28" s="5"/>
      <c r="I28" s="5"/>
      <c r="J28" s="5"/>
      <c r="K28" s="5"/>
      <c r="L28" s="5"/>
    </row>
    <row r="29" customFormat="false" ht="13.8" hidden="false" customHeight="false" outlineLevel="0" collapsed="false">
      <c r="C29" s="5"/>
      <c r="D29" s="12" t="s">
        <v>9</v>
      </c>
      <c r="E29" s="5"/>
      <c r="F29" s="5"/>
      <c r="G29" s="5"/>
      <c r="H29" s="5"/>
      <c r="I29" s="5"/>
      <c r="J29" s="5"/>
      <c r="K29" s="5"/>
      <c r="L29" s="5"/>
    </row>
    <row r="30" customFormat="false" ht="13.8" hidden="false" customHeight="false" outlineLevel="0" collapsed="false">
      <c r="A30" s="0" t="n">
        <v>5</v>
      </c>
      <c r="B30" s="0" t="n">
        <f aca="false">25*0.8</f>
        <v>20</v>
      </c>
      <c r="C30" s="11" t="n">
        <f aca="false">A30*B30</f>
        <v>100</v>
      </c>
      <c r="D30" s="10" t="s">
        <v>26</v>
      </c>
      <c r="E30" s="5"/>
      <c r="F30" s="5"/>
      <c r="G30" s="5"/>
      <c r="H30" s="5"/>
      <c r="I30" s="5"/>
      <c r="J30" s="5"/>
      <c r="K30" s="5"/>
      <c r="L30" s="5"/>
    </row>
    <row r="31" customFormat="false" ht="13.8" hidden="false" customHeight="false" outlineLevel="0" collapsed="false">
      <c r="A31" s="0" t="n">
        <v>15</v>
      </c>
      <c r="B31" s="0" t="n">
        <v>50</v>
      </c>
      <c r="C31" s="11" t="n">
        <f aca="false">A31*B31</f>
        <v>750</v>
      </c>
      <c r="D31" s="10" t="s">
        <v>27</v>
      </c>
      <c r="E31" s="5"/>
      <c r="F31" s="5"/>
      <c r="G31" s="5"/>
      <c r="H31" s="5"/>
      <c r="I31" s="5"/>
      <c r="J31" s="5"/>
      <c r="K31" s="5"/>
      <c r="L31" s="5"/>
    </row>
    <row r="32" customFormat="false" ht="13.8" hidden="false" customHeight="false" outlineLevel="0" collapsed="false">
      <c r="A32" s="0" t="n">
        <v>1</v>
      </c>
      <c r="B32" s="0" t="n">
        <v>25</v>
      </c>
      <c r="C32" s="11" t="n">
        <f aca="false">A32*B32</f>
        <v>25</v>
      </c>
      <c r="D32" s="10" t="s">
        <v>28</v>
      </c>
      <c r="E32" s="5"/>
      <c r="F32" s="5"/>
      <c r="G32" s="5"/>
      <c r="H32" s="5"/>
      <c r="I32" s="5"/>
      <c r="J32" s="5"/>
      <c r="K32" s="5"/>
      <c r="L32" s="5"/>
    </row>
    <row r="33" customFormat="false" ht="13.8" hidden="false" customHeight="false" outlineLevel="0" collapsed="false">
      <c r="A33" s="0" t="n">
        <v>1</v>
      </c>
      <c r="B33" s="0" t="n">
        <v>65</v>
      </c>
      <c r="C33" s="11" t="n">
        <f aca="false">A33*B33</f>
        <v>65</v>
      </c>
      <c r="D33" s="10" t="s">
        <v>29</v>
      </c>
      <c r="E33" s="5"/>
      <c r="F33" s="5"/>
      <c r="G33" s="5"/>
      <c r="H33" s="5"/>
      <c r="I33" s="5"/>
      <c r="J33" s="5"/>
      <c r="K33" s="5"/>
      <c r="L33" s="5"/>
    </row>
    <row r="34" customFormat="false" ht="13.8" hidden="false" customHeight="false" outlineLevel="0" collapsed="false">
      <c r="A34" s="0" t="n">
        <v>3</v>
      </c>
      <c r="B34" s="0" t="n">
        <v>70</v>
      </c>
      <c r="C34" s="11" t="n">
        <f aca="false">A34*B34</f>
        <v>210</v>
      </c>
      <c r="D34" s="10" t="s">
        <v>30</v>
      </c>
      <c r="E34" s="5"/>
      <c r="F34" s="5"/>
      <c r="G34" s="5"/>
      <c r="H34" s="5"/>
      <c r="I34" s="5"/>
      <c r="J34" s="5"/>
      <c r="K34" s="5"/>
      <c r="L34" s="5"/>
    </row>
    <row r="35" customFormat="false" ht="13.8" hidden="false" customHeight="false" outlineLevel="0" collapsed="false">
      <c r="A35" s="0" t="n">
        <v>2</v>
      </c>
      <c r="B35" s="0" t="n">
        <v>50</v>
      </c>
      <c r="C35" s="11" t="n">
        <f aca="false">A35*B35</f>
        <v>100</v>
      </c>
      <c r="D35" s="10" t="s">
        <v>31</v>
      </c>
      <c r="E35" s="5"/>
      <c r="F35" s="5"/>
      <c r="G35" s="5"/>
      <c r="H35" s="5"/>
      <c r="I35" s="5"/>
      <c r="J35" s="5"/>
      <c r="K35" s="5"/>
      <c r="L35" s="5"/>
    </row>
    <row r="36" customFormat="false" ht="13.8" hidden="false" customHeight="false" outlineLevel="0" collapsed="false">
      <c r="C36" s="11"/>
      <c r="D36" s="12" t="s">
        <v>18</v>
      </c>
    </row>
    <row r="37" customFormat="false" ht="13.8" hidden="false" customHeight="false" outlineLevel="0" collapsed="false">
      <c r="A37" s="0" t="n">
        <v>1</v>
      </c>
      <c r="B37" s="0" t="n">
        <f aca="false">25*0.8</f>
        <v>20</v>
      </c>
      <c r="C37" s="11" t="n">
        <f aca="false">A37*B37</f>
        <v>20</v>
      </c>
      <c r="D37" s="10" t="s">
        <v>26</v>
      </c>
    </row>
    <row r="38" customFormat="false" ht="13.8" hidden="false" customHeight="false" outlineLevel="0" collapsed="false">
      <c r="A38" s="0" t="n">
        <v>1</v>
      </c>
      <c r="B38" s="0" t="n">
        <v>44</v>
      </c>
      <c r="C38" s="11" t="n">
        <f aca="false">A38*B38</f>
        <v>44</v>
      </c>
      <c r="D38" s="10" t="s">
        <v>32</v>
      </c>
    </row>
    <row r="39" customFormat="false" ht="13.8" hidden="false" customHeight="false" outlineLevel="0" collapsed="false">
      <c r="A39" s="0" t="n">
        <v>15</v>
      </c>
      <c r="B39" s="0" t="n">
        <v>50</v>
      </c>
      <c r="C39" s="11" t="n">
        <f aca="false">A39*B39</f>
        <v>750</v>
      </c>
      <c r="D39" s="10" t="s">
        <v>27</v>
      </c>
    </row>
    <row r="40" customFormat="false" ht="13.8" hidden="false" customHeight="false" outlineLevel="0" collapsed="false">
      <c r="A40" s="0" t="n">
        <v>7</v>
      </c>
      <c r="B40" s="0" t="n">
        <v>25</v>
      </c>
      <c r="C40" s="11" t="n">
        <f aca="false">A40*B40</f>
        <v>175</v>
      </c>
      <c r="D40" s="10" t="s">
        <v>28</v>
      </c>
    </row>
    <row r="41" customFormat="false" ht="13.8" hidden="false" customHeight="false" outlineLevel="0" collapsed="false">
      <c r="A41" s="0" t="n">
        <v>2</v>
      </c>
      <c r="B41" s="0" t="n">
        <v>65</v>
      </c>
      <c r="C41" s="11" t="n">
        <f aca="false">A41*B41</f>
        <v>130</v>
      </c>
      <c r="D41" s="10" t="s">
        <v>29</v>
      </c>
    </row>
    <row r="42" customFormat="false" ht="13.8" hidden="false" customHeight="false" outlineLevel="0" collapsed="false">
      <c r="A42" s="0" t="n">
        <v>3</v>
      </c>
      <c r="B42" s="0" t="n">
        <v>70</v>
      </c>
      <c r="C42" s="11" t="n">
        <f aca="false">A42*B42</f>
        <v>210</v>
      </c>
      <c r="D42" s="10" t="s">
        <v>33</v>
      </c>
      <c r="E42" s="5"/>
      <c r="F42" s="5"/>
      <c r="G42" s="5"/>
      <c r="H42" s="5"/>
      <c r="I42" s="5"/>
      <c r="J42" s="5"/>
      <c r="K42" s="5"/>
      <c r="L42" s="5"/>
    </row>
    <row r="43" customFormat="false" ht="13.8" hidden="false" customHeight="false" outlineLevel="0" collapsed="false">
      <c r="A43" s="0" t="n">
        <v>20</v>
      </c>
      <c r="B43" s="0" t="n">
        <v>20</v>
      </c>
      <c r="C43" s="11" t="n">
        <f aca="false">A43*B43</f>
        <v>400</v>
      </c>
      <c r="D43" s="10" t="s">
        <v>34</v>
      </c>
      <c r="E43" s="5"/>
      <c r="F43" s="5"/>
      <c r="G43" s="5"/>
      <c r="H43" s="5"/>
      <c r="I43" s="5"/>
      <c r="J43" s="5"/>
      <c r="K43" s="5"/>
      <c r="L43" s="5"/>
    </row>
    <row r="44" customFormat="false" ht="13.8" hidden="false" customHeight="false" outlineLevel="0" collapsed="false">
      <c r="A44" s="0" t="n">
        <v>2</v>
      </c>
      <c r="B44" s="0" t="n">
        <v>50</v>
      </c>
      <c r="C44" s="11" t="n">
        <f aca="false">A44*B44</f>
        <v>100</v>
      </c>
      <c r="D44" s="10" t="s">
        <v>31</v>
      </c>
    </row>
    <row r="45" customFormat="false" ht="13.8" hidden="false" customHeight="false" outlineLevel="0" collapsed="false">
      <c r="C45" s="11"/>
      <c r="D45" s="10"/>
      <c r="E45" s="5"/>
      <c r="F45" s="5"/>
      <c r="G45" s="5"/>
      <c r="H45" s="5"/>
      <c r="I45" s="5"/>
      <c r="J45" s="5"/>
      <c r="K45" s="5"/>
      <c r="L45" s="5"/>
    </row>
    <row r="46" customFormat="false" ht="13.8" hidden="false" customHeight="false" outlineLevel="0" collapsed="false">
      <c r="C46" s="13" t="n">
        <f aca="false">SUM(C28:C44)</f>
        <v>3274</v>
      </c>
      <c r="D46" s="12" t="s">
        <v>35</v>
      </c>
      <c r="E46" s="5"/>
      <c r="F46" s="5"/>
      <c r="G46" s="5"/>
      <c r="H46" s="5"/>
      <c r="I46" s="5"/>
      <c r="J46" s="5"/>
      <c r="K46" s="5"/>
      <c r="L46" s="5"/>
    </row>
    <row r="47" customFormat="false" ht="13.8" hidden="false" customHeight="false" outlineLevel="0" collapsed="false">
      <c r="C47" s="13"/>
      <c r="D47" s="10"/>
      <c r="E47" s="5"/>
      <c r="F47" s="5"/>
      <c r="G47" s="5"/>
      <c r="H47" s="5"/>
      <c r="I47" s="5"/>
      <c r="J47" s="5"/>
      <c r="K47" s="5"/>
      <c r="L47" s="5"/>
    </row>
    <row r="48" customFormat="false" ht="13.8" hidden="false" customHeight="false" outlineLevel="0" collapsed="false">
      <c r="B48" s="5"/>
      <c r="C48" s="5"/>
      <c r="D48" s="10"/>
      <c r="E48" s="5"/>
      <c r="F48" s="5"/>
      <c r="G48" s="5"/>
      <c r="H48" s="5"/>
      <c r="I48" s="5"/>
      <c r="J48" s="5"/>
      <c r="K48" s="5"/>
      <c r="L48" s="5"/>
    </row>
    <row r="49" customFormat="false" ht="13.8" hidden="false" customHeight="false" outlineLevel="0" collapsed="false">
      <c r="B49" s="5"/>
      <c r="C49" s="5"/>
      <c r="D49" s="12" t="s">
        <v>36</v>
      </c>
      <c r="E49" s="5"/>
      <c r="F49" s="5"/>
      <c r="G49" s="5"/>
      <c r="H49" s="5"/>
      <c r="I49" s="5"/>
      <c r="J49" s="5"/>
      <c r="K49" s="5"/>
      <c r="L49" s="5"/>
    </row>
    <row r="50" customFormat="false" ht="13.8" hidden="false" customHeight="false" outlineLevel="0" collapsed="false">
      <c r="B50" s="5"/>
      <c r="C50" s="5"/>
      <c r="D50" s="12" t="s">
        <v>9</v>
      </c>
      <c r="E50" s="5"/>
      <c r="F50" s="5"/>
      <c r="G50" s="5"/>
      <c r="H50" s="5"/>
      <c r="I50" s="5"/>
      <c r="J50" s="5"/>
      <c r="K50" s="5"/>
      <c r="L50" s="5"/>
    </row>
    <row r="51" customFormat="false" ht="13.8" hidden="false" customHeight="false" outlineLevel="0" collapsed="false">
      <c r="A51" s="0" t="n">
        <v>10</v>
      </c>
      <c r="B51" s="11" t="n">
        <v>18</v>
      </c>
      <c r="C51" s="11" t="n">
        <f aca="false">A51*B51</f>
        <v>180</v>
      </c>
      <c r="D51" s="10" t="s">
        <v>37</v>
      </c>
      <c r="E51" s="5"/>
      <c r="F51" s="5"/>
      <c r="G51" s="5"/>
      <c r="H51" s="5"/>
      <c r="I51" s="5"/>
      <c r="J51" s="5"/>
      <c r="K51" s="5"/>
      <c r="L51" s="5"/>
    </row>
    <row r="52" customFormat="false" ht="13.8" hidden="false" customHeight="false" outlineLevel="0" collapsed="false">
      <c r="A52" s="0" t="n">
        <v>10</v>
      </c>
      <c r="B52" s="5" t="n">
        <v>12</v>
      </c>
      <c r="C52" s="11" t="n">
        <f aca="false">A52*B52</f>
        <v>120</v>
      </c>
      <c r="D52" s="10" t="s">
        <v>38</v>
      </c>
      <c r="E52" s="5"/>
      <c r="F52" s="5"/>
      <c r="G52" s="5"/>
      <c r="H52" s="5"/>
      <c r="I52" s="5"/>
      <c r="J52" s="5"/>
      <c r="K52" s="5"/>
      <c r="L52" s="5"/>
    </row>
    <row r="53" customFormat="false" ht="13.8" hidden="false" customHeight="false" outlineLevel="0" collapsed="false">
      <c r="A53" s="0" t="n">
        <v>25</v>
      </c>
      <c r="B53" s="5" t="n">
        <v>20</v>
      </c>
      <c r="C53" s="11" t="n">
        <f aca="false">A53*B53</f>
        <v>500</v>
      </c>
      <c r="D53" s="10" t="s">
        <v>39</v>
      </c>
      <c r="E53" s="5"/>
      <c r="F53" s="5"/>
      <c r="G53" s="5"/>
      <c r="H53" s="5"/>
      <c r="I53" s="5"/>
      <c r="J53" s="5"/>
      <c r="K53" s="5"/>
      <c r="L53" s="5"/>
    </row>
    <row r="54" customFormat="false" ht="13.8" hidden="false" customHeight="false" outlineLevel="0" collapsed="false">
      <c r="A54" s="0" t="n">
        <v>36</v>
      </c>
      <c r="B54" s="5" t="n">
        <v>20</v>
      </c>
      <c r="C54" s="11" t="n">
        <f aca="false">A54*B54</f>
        <v>720</v>
      </c>
      <c r="D54" s="10" t="s">
        <v>40</v>
      </c>
      <c r="E54" s="5"/>
      <c r="F54" s="5"/>
      <c r="G54" s="5"/>
      <c r="H54" s="5"/>
      <c r="I54" s="5"/>
      <c r="J54" s="5"/>
      <c r="K54" s="5"/>
      <c r="L54" s="5"/>
    </row>
    <row r="55" customFormat="false" ht="13.8" hidden="false" customHeight="false" outlineLevel="0" collapsed="false">
      <c r="A55" s="0" t="n">
        <v>10</v>
      </c>
      <c r="B55" s="5" t="n">
        <v>13</v>
      </c>
      <c r="C55" s="11" t="n">
        <f aca="false">A55*B55</f>
        <v>130</v>
      </c>
      <c r="D55" s="10" t="s">
        <v>41</v>
      </c>
      <c r="E55" s="5"/>
      <c r="F55" s="5"/>
      <c r="G55" s="5"/>
      <c r="H55" s="5"/>
      <c r="I55" s="5"/>
      <c r="J55" s="5"/>
      <c r="K55" s="5"/>
      <c r="L55" s="5"/>
    </row>
    <row r="56" customFormat="false" ht="13.8" hidden="false" customHeight="false" outlineLevel="0" collapsed="false">
      <c r="A56" s="0" t="n">
        <v>2</v>
      </c>
      <c r="B56" s="5" t="n">
        <v>25</v>
      </c>
      <c r="C56" s="11" t="n">
        <f aca="false">A56*B56</f>
        <v>50</v>
      </c>
      <c r="D56" s="10" t="s">
        <v>42</v>
      </c>
      <c r="E56" s="5"/>
      <c r="F56" s="5"/>
      <c r="G56" s="5"/>
      <c r="H56" s="5"/>
      <c r="I56" s="5"/>
      <c r="J56" s="5"/>
      <c r="K56" s="5"/>
      <c r="L56" s="5"/>
    </row>
    <row r="57" customFormat="false" ht="13.8" hidden="false" customHeight="false" outlineLevel="0" collapsed="false">
      <c r="B57" s="5"/>
      <c r="C57" s="11"/>
      <c r="D57" s="12" t="s">
        <v>18</v>
      </c>
      <c r="E57" s="5"/>
      <c r="F57" s="5"/>
      <c r="G57" s="5"/>
      <c r="H57" s="5"/>
      <c r="I57" s="5"/>
      <c r="J57" s="5"/>
      <c r="K57" s="5"/>
      <c r="L57" s="5"/>
    </row>
    <row r="58" customFormat="false" ht="13.8" hidden="false" customHeight="false" outlineLevel="0" collapsed="false">
      <c r="A58" s="0" t="n">
        <v>15</v>
      </c>
      <c r="B58" s="11" t="n">
        <v>18</v>
      </c>
      <c r="C58" s="11" t="n">
        <f aca="false">A58*B58</f>
        <v>270</v>
      </c>
      <c r="D58" s="10" t="s">
        <v>43</v>
      </c>
      <c r="E58" s="5"/>
      <c r="F58" s="5"/>
      <c r="G58" s="5"/>
      <c r="H58" s="5"/>
      <c r="I58" s="5"/>
      <c r="J58" s="5"/>
      <c r="K58" s="5"/>
      <c r="L58" s="5"/>
    </row>
    <row r="59" customFormat="false" ht="13.8" hidden="false" customHeight="false" outlineLevel="0" collapsed="false">
      <c r="A59" s="0" t="n">
        <v>18</v>
      </c>
      <c r="B59" s="5" t="n">
        <v>12</v>
      </c>
      <c r="C59" s="11" t="n">
        <f aca="false">A59*B59</f>
        <v>216</v>
      </c>
      <c r="D59" s="10" t="s">
        <v>44</v>
      </c>
      <c r="E59" s="5"/>
      <c r="F59" s="5"/>
      <c r="G59" s="5"/>
      <c r="H59" s="5"/>
      <c r="I59" s="5"/>
      <c r="J59" s="5"/>
      <c r="K59" s="5"/>
      <c r="L59" s="5"/>
    </row>
    <row r="60" customFormat="false" ht="13.8" hidden="false" customHeight="false" outlineLevel="0" collapsed="false">
      <c r="A60" s="0" t="n">
        <v>33</v>
      </c>
      <c r="B60" s="5" t="n">
        <v>20</v>
      </c>
      <c r="C60" s="11" t="n">
        <f aca="false">A60*B60</f>
        <v>660</v>
      </c>
      <c r="D60" s="10" t="s">
        <v>45</v>
      </c>
      <c r="E60" s="5"/>
      <c r="F60" s="5"/>
      <c r="G60" s="5"/>
      <c r="H60" s="5"/>
      <c r="I60" s="5"/>
      <c r="J60" s="5"/>
      <c r="K60" s="5"/>
      <c r="L60" s="5"/>
    </row>
    <row r="61" customFormat="false" ht="13.8" hidden="false" customHeight="false" outlineLevel="0" collapsed="false">
      <c r="A61" s="0" t="n">
        <v>20</v>
      </c>
      <c r="B61" s="5" t="n">
        <v>20</v>
      </c>
      <c r="C61" s="11" t="n">
        <f aca="false">A61*B61</f>
        <v>400</v>
      </c>
      <c r="D61" s="10" t="s">
        <v>46</v>
      </c>
      <c r="E61" s="5"/>
      <c r="F61" s="5"/>
      <c r="G61" s="5"/>
      <c r="H61" s="5"/>
      <c r="I61" s="5"/>
      <c r="J61" s="5"/>
      <c r="K61" s="5"/>
      <c r="L61" s="5"/>
    </row>
    <row r="62" customFormat="false" ht="13.8" hidden="false" customHeight="false" outlineLevel="0" collapsed="false">
      <c r="A62" s="0" t="n">
        <v>4</v>
      </c>
      <c r="B62" s="5" t="n">
        <v>13</v>
      </c>
      <c r="C62" s="11" t="n">
        <f aca="false">A62*B62</f>
        <v>52</v>
      </c>
      <c r="D62" s="10" t="s">
        <v>47</v>
      </c>
      <c r="E62" s="5"/>
      <c r="F62" s="5"/>
      <c r="G62" s="5"/>
      <c r="H62" s="5"/>
      <c r="I62" s="5"/>
      <c r="J62" s="5"/>
      <c r="K62" s="5"/>
      <c r="L62" s="5"/>
    </row>
    <row r="63" customFormat="false" ht="13.8" hidden="false" customHeight="false" outlineLevel="0" collapsed="false">
      <c r="A63" s="0" t="n">
        <v>2</v>
      </c>
      <c r="B63" s="5" t="n">
        <v>25</v>
      </c>
      <c r="C63" s="11" t="n">
        <f aca="false">A63*B63</f>
        <v>50</v>
      </c>
      <c r="D63" s="10" t="s">
        <v>42</v>
      </c>
      <c r="E63" s="5"/>
      <c r="F63" s="5"/>
      <c r="G63" s="5"/>
      <c r="H63" s="5"/>
      <c r="I63" s="5"/>
      <c r="J63" s="5"/>
      <c r="K63" s="5"/>
      <c r="L63" s="5"/>
    </row>
    <row r="64" customFormat="false" ht="13.8" hidden="false" customHeight="false" outlineLevel="0" collapsed="false">
      <c r="B64" s="5"/>
      <c r="C64" s="5"/>
      <c r="D64" s="10"/>
      <c r="E64" s="5"/>
      <c r="F64" s="5"/>
      <c r="G64" s="5"/>
      <c r="H64" s="5"/>
      <c r="I64" s="5"/>
      <c r="J64" s="5"/>
      <c r="K64" s="5"/>
      <c r="L64" s="5"/>
    </row>
    <row r="65" customFormat="false" ht="13.8" hidden="false" customHeight="false" outlineLevel="0" collapsed="false">
      <c r="C65" s="13" t="n">
        <f aca="false">SUM(C51:C63)</f>
        <v>3348</v>
      </c>
      <c r="D65" s="12" t="s">
        <v>48</v>
      </c>
      <c r="E65" s="5"/>
      <c r="F65" s="5"/>
      <c r="G65" s="5"/>
      <c r="H65" s="5"/>
      <c r="I65" s="5"/>
      <c r="J65" s="5"/>
      <c r="K65" s="5"/>
      <c r="L65" s="5"/>
    </row>
    <row r="66" customFormat="false" ht="13.8" hidden="false" customHeight="false" outlineLevel="0" collapsed="false">
      <c r="C66" s="13"/>
      <c r="D66" s="10"/>
      <c r="E66" s="5"/>
      <c r="F66" s="5"/>
      <c r="G66" s="5"/>
      <c r="H66" s="5"/>
      <c r="I66" s="5"/>
      <c r="J66" s="5"/>
      <c r="K66" s="5"/>
      <c r="L66" s="5"/>
    </row>
    <row r="67" customFormat="false" ht="13.8" hidden="false" customHeight="false" outlineLevel="0" collapsed="false">
      <c r="C67" s="5"/>
      <c r="D67" s="10"/>
      <c r="E67" s="5"/>
      <c r="F67" s="5"/>
      <c r="G67" s="5"/>
      <c r="H67" s="5"/>
      <c r="I67" s="5"/>
      <c r="J67" s="5"/>
      <c r="K67" s="5"/>
      <c r="L67" s="5"/>
    </row>
    <row r="68" customFormat="false" ht="13.8" hidden="false" customHeight="false" outlineLevel="0" collapsed="false">
      <c r="C68" s="5"/>
      <c r="D68" s="12" t="s">
        <v>49</v>
      </c>
      <c r="E68" s="5"/>
      <c r="F68" s="5"/>
      <c r="G68" s="5"/>
      <c r="H68" s="5"/>
      <c r="I68" s="5"/>
      <c r="J68" s="5"/>
      <c r="K68" s="5"/>
      <c r="L68" s="5"/>
    </row>
    <row r="69" customFormat="false" ht="13.8" hidden="false" customHeight="false" outlineLevel="0" collapsed="false">
      <c r="A69" s="0" t="n">
        <v>1</v>
      </c>
      <c r="B69" s="0" t="n">
        <v>500</v>
      </c>
      <c r="C69" s="5" t="n">
        <v>850</v>
      </c>
      <c r="D69" s="10" t="s">
        <v>50</v>
      </c>
      <c r="E69" s="5"/>
      <c r="F69" s="5"/>
      <c r="G69" s="5"/>
      <c r="H69" s="5"/>
      <c r="I69" s="5"/>
      <c r="J69" s="5"/>
      <c r="K69" s="5"/>
      <c r="L69" s="5"/>
    </row>
    <row r="70" customFormat="false" ht="13.8" hidden="false" customHeight="false" outlineLevel="0" collapsed="false">
      <c r="A70" s="0" t="n">
        <v>1</v>
      </c>
      <c r="B70" s="0" t="n">
        <v>60</v>
      </c>
      <c r="C70" s="5" t="n">
        <f aca="false">A70*B70</f>
        <v>60</v>
      </c>
      <c r="D70" s="10" t="s">
        <v>51</v>
      </c>
      <c r="E70" s="5"/>
      <c r="F70" s="5"/>
      <c r="G70" s="5"/>
      <c r="H70" s="5"/>
      <c r="I70" s="5"/>
      <c r="J70" s="5"/>
      <c r="K70" s="5"/>
      <c r="L70" s="5"/>
    </row>
    <row r="71" customFormat="false" ht="13.8" hidden="false" customHeight="false" outlineLevel="0" collapsed="false">
      <c r="A71" s="0" t="n">
        <v>1</v>
      </c>
      <c r="B71" s="0" t="n">
        <v>25</v>
      </c>
      <c r="C71" s="5" t="n">
        <f aca="false">A71*B71</f>
        <v>25</v>
      </c>
      <c r="D71" s="10" t="s">
        <v>52</v>
      </c>
      <c r="E71" s="5"/>
      <c r="F71" s="5"/>
      <c r="G71" s="5"/>
      <c r="H71" s="5"/>
      <c r="I71" s="5"/>
      <c r="J71" s="5"/>
      <c r="K71" s="5"/>
      <c r="L71" s="5"/>
    </row>
    <row r="72" customFormat="false" ht="13.8" hidden="false" customHeight="false" outlineLevel="0" collapsed="false">
      <c r="A72" s="0" t="n">
        <v>1</v>
      </c>
      <c r="B72" s="0" t="n">
        <v>30</v>
      </c>
      <c r="C72" s="5" t="n">
        <f aca="false">A72*B72</f>
        <v>30</v>
      </c>
      <c r="D72" s="10" t="s">
        <v>53</v>
      </c>
      <c r="E72" s="5"/>
      <c r="F72" s="5"/>
      <c r="G72" s="5"/>
      <c r="H72" s="5"/>
      <c r="I72" s="5"/>
      <c r="J72" s="5"/>
      <c r="K72" s="5"/>
      <c r="L72" s="5"/>
    </row>
    <row r="73" customFormat="false" ht="13.8" hidden="false" customHeight="false" outlineLevel="0" collapsed="false">
      <c r="A73" s="0" t="n">
        <v>10</v>
      </c>
      <c r="B73" s="0" t="n">
        <v>4</v>
      </c>
      <c r="C73" s="5" t="n">
        <f aca="false">A73*B73</f>
        <v>40</v>
      </c>
      <c r="D73" s="10" t="s">
        <v>54</v>
      </c>
      <c r="E73" s="5"/>
      <c r="F73" s="5"/>
      <c r="G73" s="5"/>
      <c r="H73" s="5"/>
      <c r="I73" s="5"/>
      <c r="J73" s="5"/>
      <c r="K73" s="5"/>
      <c r="L73" s="5"/>
    </row>
    <row r="74" customFormat="false" ht="13.8" hidden="false" customHeight="false" outlineLevel="0" collapsed="false">
      <c r="A74" s="0" t="n">
        <v>1</v>
      </c>
      <c r="B74" s="0" t="n">
        <v>50</v>
      </c>
      <c r="C74" s="5" t="n">
        <f aca="false">A74*B74</f>
        <v>50</v>
      </c>
      <c r="D74" s="10" t="s">
        <v>55</v>
      </c>
      <c r="E74" s="5"/>
      <c r="F74" s="5"/>
      <c r="G74" s="5"/>
      <c r="H74" s="5"/>
      <c r="I74" s="5"/>
      <c r="J74" s="5"/>
      <c r="K74" s="5"/>
      <c r="L74" s="5"/>
    </row>
    <row r="75" customFormat="false" ht="13.8" hidden="false" customHeight="false" outlineLevel="0" collapsed="false">
      <c r="A75" s="0" t="n">
        <v>4</v>
      </c>
      <c r="B75" s="0" t="n">
        <v>25</v>
      </c>
      <c r="C75" s="5" t="n">
        <f aca="false">A75*B75</f>
        <v>100</v>
      </c>
      <c r="D75" s="10" t="s">
        <v>56</v>
      </c>
      <c r="E75" s="5"/>
      <c r="F75" s="5"/>
      <c r="G75" s="5"/>
      <c r="H75" s="5"/>
      <c r="I75" s="5"/>
      <c r="J75" s="5"/>
      <c r="K75" s="5"/>
      <c r="L75" s="5"/>
    </row>
    <row r="76" customFormat="false" ht="13.8" hidden="false" customHeight="false" outlineLevel="0" collapsed="false">
      <c r="C76" s="5" t="n">
        <v>80</v>
      </c>
      <c r="D76" s="10" t="s">
        <v>57</v>
      </c>
      <c r="E76" s="5"/>
      <c r="F76" s="5"/>
      <c r="G76" s="5"/>
      <c r="H76" s="5"/>
      <c r="I76" s="5"/>
      <c r="J76" s="5"/>
      <c r="K76" s="5"/>
      <c r="L76" s="5"/>
    </row>
    <row r="77" customFormat="false" ht="13.8" hidden="false" customHeight="false" outlineLevel="0" collapsed="false">
      <c r="C77" s="5"/>
      <c r="D77" s="10"/>
      <c r="E77" s="5"/>
      <c r="F77" s="5"/>
      <c r="G77" s="5"/>
      <c r="H77" s="5"/>
      <c r="I77" s="5"/>
      <c r="J77" s="5"/>
      <c r="K77" s="5"/>
      <c r="L77" s="5"/>
    </row>
    <row r="78" customFormat="false" ht="13.8" hidden="false" customHeight="false" outlineLevel="0" collapsed="false">
      <c r="C78" s="13" t="n">
        <f aca="false">SUM(C69:C76)</f>
        <v>1235</v>
      </c>
      <c r="D78" s="12" t="s">
        <v>58</v>
      </c>
      <c r="E78" s="5"/>
      <c r="F78" s="5"/>
      <c r="G78" s="5"/>
      <c r="H78" s="5"/>
      <c r="I78" s="5"/>
      <c r="J78" s="5"/>
      <c r="K78" s="5"/>
      <c r="L78" s="5"/>
    </row>
    <row r="79" customFormat="false" ht="13.8" hidden="false" customHeight="false" outlineLevel="0" collapsed="false">
      <c r="C79" s="13"/>
      <c r="D79" s="10"/>
      <c r="E79" s="5"/>
      <c r="F79" s="5"/>
      <c r="G79" s="5"/>
      <c r="H79" s="5"/>
      <c r="I79" s="5"/>
      <c r="J79" s="5"/>
      <c r="K79" s="5"/>
      <c r="L79" s="5"/>
    </row>
    <row r="80" customFormat="false" ht="13.8" hidden="false" customHeight="false" outlineLevel="0" collapsed="false">
      <c r="C80" s="13"/>
      <c r="D80" s="10"/>
      <c r="E80" s="5"/>
      <c r="F80" s="5"/>
      <c r="G80" s="5"/>
      <c r="H80" s="5"/>
      <c r="I80" s="5"/>
      <c r="J80" s="5"/>
      <c r="K80" s="5"/>
      <c r="L80" s="5"/>
    </row>
    <row r="81" customFormat="false" ht="39.3" hidden="false" customHeight="false" outlineLevel="0" collapsed="false">
      <c r="C81" s="13"/>
      <c r="D81" s="14" t="s">
        <v>59</v>
      </c>
      <c r="E81" s="5"/>
      <c r="F81" s="5"/>
      <c r="G81" s="5"/>
      <c r="H81" s="5"/>
      <c r="I81" s="5"/>
      <c r="J81" s="5"/>
      <c r="K81" s="5"/>
      <c r="L81" s="5"/>
    </row>
    <row r="82" customFormat="false" ht="13.8" hidden="false" customHeight="false" outlineLevel="0" collapsed="false">
      <c r="C82" s="5" t="n">
        <v>300</v>
      </c>
      <c r="D82" s="10" t="s">
        <v>60</v>
      </c>
      <c r="E82" s="5"/>
      <c r="F82" s="5"/>
      <c r="G82" s="5"/>
      <c r="H82" s="5"/>
      <c r="I82" s="5"/>
      <c r="J82" s="5"/>
      <c r="K82" s="5"/>
      <c r="L82" s="5"/>
    </row>
    <row r="83" customFormat="false" ht="13.8" hidden="false" customHeight="false" outlineLevel="0" collapsed="false">
      <c r="C83" s="5" t="n">
        <v>60</v>
      </c>
      <c r="D83" s="10" t="s">
        <v>61</v>
      </c>
      <c r="E83" s="5"/>
      <c r="F83" s="5"/>
      <c r="G83" s="5"/>
      <c r="H83" s="5"/>
      <c r="I83" s="5"/>
      <c r="J83" s="5"/>
      <c r="K83" s="5"/>
      <c r="L83" s="5"/>
    </row>
    <row r="84" customFormat="false" ht="13.8" hidden="false" customHeight="false" outlineLevel="0" collapsed="false">
      <c r="C84" s="5" t="n">
        <v>400</v>
      </c>
      <c r="D84" s="10" t="s">
        <v>62</v>
      </c>
      <c r="E84" s="5"/>
      <c r="F84" s="5"/>
      <c r="G84" s="5"/>
      <c r="H84" s="5"/>
      <c r="I84" s="5"/>
      <c r="J84" s="5"/>
      <c r="K84" s="5"/>
      <c r="L84" s="5"/>
    </row>
    <row r="85" customFormat="false" ht="13.8" hidden="false" customHeight="false" outlineLevel="0" collapsed="false">
      <c r="C85" s="5" t="n">
        <v>1000</v>
      </c>
      <c r="D85" s="10" t="s">
        <v>63</v>
      </c>
      <c r="E85" s="5"/>
      <c r="F85" s="5"/>
      <c r="G85" s="5"/>
      <c r="H85" s="5"/>
      <c r="I85" s="5"/>
      <c r="J85" s="5"/>
      <c r="K85" s="5"/>
      <c r="L85" s="5"/>
    </row>
    <row r="86" customFormat="false" ht="13.8" hidden="false" customHeight="false" outlineLevel="0" collapsed="false">
      <c r="C86" s="13"/>
      <c r="D86" s="12"/>
      <c r="E86" s="5"/>
      <c r="F86" s="5"/>
      <c r="G86" s="5"/>
      <c r="H86" s="5"/>
      <c r="I86" s="5"/>
      <c r="J86" s="5"/>
      <c r="K86" s="5"/>
      <c r="L86" s="5"/>
    </row>
    <row r="87" customFormat="false" ht="13.8" hidden="false" customHeight="false" outlineLevel="0" collapsed="false">
      <c r="C87" s="13" t="n">
        <f aca="false">SUM(C82:C86)</f>
        <v>1760</v>
      </c>
      <c r="D87" s="15" t="s">
        <v>64</v>
      </c>
      <c r="E87" s="5"/>
      <c r="F87" s="5"/>
      <c r="G87" s="5"/>
      <c r="H87" s="5"/>
      <c r="I87" s="5"/>
      <c r="J87" s="5"/>
      <c r="K87" s="5"/>
      <c r="L87" s="5"/>
    </row>
    <row r="88" customFormat="false" ht="13.8" hidden="false" customHeight="false" outlineLevel="0" collapsed="false">
      <c r="C88" s="13"/>
      <c r="E88" s="5"/>
      <c r="F88" s="5"/>
      <c r="G88" s="5"/>
      <c r="H88" s="5"/>
      <c r="I88" s="5"/>
      <c r="J88" s="5"/>
      <c r="K88" s="5"/>
      <c r="L88" s="5"/>
    </row>
    <row r="89" customFormat="false" ht="13.8" hidden="false" customHeight="false" outlineLevel="0" collapsed="false">
      <c r="B89" s="5"/>
      <c r="C89" s="5"/>
      <c r="D89" s="10"/>
      <c r="E89" s="5"/>
      <c r="F89" s="5"/>
      <c r="G89" s="5"/>
      <c r="H89" s="5"/>
      <c r="I89" s="5"/>
      <c r="J89" s="5"/>
      <c r="K89" s="5"/>
      <c r="L89" s="5"/>
    </row>
    <row r="90" customFormat="false" ht="13.8" hidden="false" customHeight="false" outlineLevel="0" collapsed="false">
      <c r="B90" s="5"/>
      <c r="C90" s="5"/>
      <c r="D90" s="12" t="s">
        <v>65</v>
      </c>
      <c r="E90" s="5"/>
      <c r="F90" s="5"/>
      <c r="G90" s="5"/>
      <c r="H90" s="5"/>
      <c r="I90" s="5"/>
      <c r="J90" s="5"/>
      <c r="K90" s="5"/>
      <c r="L90" s="5"/>
    </row>
    <row r="91" customFormat="false" ht="13.8" hidden="false" customHeight="false" outlineLevel="0" collapsed="false">
      <c r="C91" s="5" t="n">
        <f aca="false">C24</f>
        <v>977</v>
      </c>
      <c r="D91" s="10" t="s">
        <v>66</v>
      </c>
      <c r="E91" s="5"/>
      <c r="F91" s="5"/>
      <c r="G91" s="5"/>
      <c r="H91" s="5"/>
      <c r="I91" s="5"/>
      <c r="J91" s="5"/>
      <c r="K91" s="5"/>
      <c r="L91" s="5"/>
    </row>
    <row r="92" customFormat="false" ht="13.8" hidden="false" customHeight="false" outlineLevel="0" collapsed="false">
      <c r="C92" s="5" t="n">
        <f aca="false">C46</f>
        <v>3274</v>
      </c>
      <c r="D92" s="10" t="s">
        <v>67</v>
      </c>
      <c r="E92" s="5"/>
      <c r="F92" s="5"/>
      <c r="G92" s="5"/>
      <c r="H92" s="5"/>
      <c r="I92" s="5"/>
      <c r="J92" s="5"/>
      <c r="K92" s="5"/>
      <c r="L92" s="5"/>
    </row>
    <row r="93" customFormat="false" ht="13.8" hidden="false" customHeight="false" outlineLevel="0" collapsed="false">
      <c r="C93" s="5" t="n">
        <f aca="false">C65</f>
        <v>3348</v>
      </c>
      <c r="D93" s="10" t="s">
        <v>68</v>
      </c>
      <c r="E93" s="5"/>
      <c r="F93" s="5"/>
      <c r="G93" s="5"/>
      <c r="H93" s="5"/>
      <c r="I93" s="5"/>
      <c r="J93" s="5"/>
      <c r="K93" s="5"/>
      <c r="L93" s="5"/>
    </row>
    <row r="94" customFormat="false" ht="13.8" hidden="false" customHeight="false" outlineLevel="0" collapsed="false">
      <c r="C94" s="5" t="n">
        <f aca="false">C78</f>
        <v>1235</v>
      </c>
      <c r="D94" s="10" t="s">
        <v>69</v>
      </c>
      <c r="E94" s="5"/>
      <c r="F94" s="5"/>
      <c r="G94" s="5"/>
      <c r="H94" s="5"/>
      <c r="I94" s="5"/>
      <c r="J94" s="5"/>
      <c r="K94" s="5"/>
      <c r="L94" s="5"/>
    </row>
    <row r="95" customFormat="false" ht="13.8" hidden="false" customHeight="false" outlineLevel="0" collapsed="false">
      <c r="C95" s="5" t="n">
        <f aca="false">C87</f>
        <v>1760</v>
      </c>
      <c r="D95" s="10" t="s">
        <v>70</v>
      </c>
      <c r="E95" s="5"/>
      <c r="F95" s="5"/>
      <c r="G95" s="5"/>
      <c r="H95" s="5"/>
      <c r="I95" s="5"/>
      <c r="J95" s="5"/>
      <c r="K95" s="5"/>
      <c r="L95" s="5"/>
    </row>
    <row r="96" customFormat="false" ht="13.8" hidden="false" customHeight="false" outlineLevel="0" collapsed="false">
      <c r="C96" s="5"/>
      <c r="D96" s="10"/>
      <c r="E96" s="5"/>
      <c r="F96" s="5"/>
      <c r="G96" s="5"/>
      <c r="H96" s="5"/>
      <c r="I96" s="5"/>
      <c r="J96" s="5"/>
      <c r="K96" s="5"/>
      <c r="L96" s="5"/>
    </row>
    <row r="97" customFormat="false" ht="13.8" hidden="false" customHeight="false" outlineLevel="0" collapsed="false">
      <c r="C97" s="16" t="n">
        <f aca="false">SUM(C91:C95)</f>
        <v>10594</v>
      </c>
      <c r="D97" s="12" t="s">
        <v>71</v>
      </c>
      <c r="E97" s="5"/>
      <c r="F97" s="5"/>
      <c r="G97" s="5"/>
      <c r="H97" s="5"/>
      <c r="I97" s="5"/>
      <c r="J97" s="5"/>
      <c r="K97" s="5"/>
      <c r="L97" s="5"/>
    </row>
  </sheetData>
  <mergeCells count="5">
    <mergeCell ref="A1:D1"/>
    <mergeCell ref="A2:D2"/>
    <mergeCell ref="A3:D3"/>
    <mergeCell ref="A4:D4"/>
    <mergeCell ref="A5:D5"/>
  </mergeCells>
  <printOptions headings="false" gridLines="tru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518</TotalTime>
  <Application>LibreOffice/6.3.3.2$Windows_X86_64 LibreOffice_project/a64200df03143b798afd1ec74a12ab50359878ed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2017-04-20T21:50:29Z</dcterms:created>
  <dc:creator/>
  <dc:description/>
  <dc:language>en-GB</dc:language>
  <cp:lastModifiedBy/>
  <dcterms:modified xsi:type="dcterms:W3CDTF">2024-10-18T18:16:29Z</dcterms:modified>
  <cp:revision>18</cp:revision>
  <dc:subject/>
  <dc:title/>
</cp:coreProperties>
</file>